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ADV2021\"/>
    </mc:Choice>
  </mc:AlternateContent>
  <xr:revisionPtr revIDLastSave="0" documentId="13_ncr:1_{E453C52B-F19A-4542-98E6-C51FF0E4C4B9}" xr6:coauthVersionLast="47" xr6:coauthVersionMax="47" xr10:uidLastSave="{00000000-0000-0000-0000-000000000000}"/>
  <bookViews>
    <workbookView xWindow="768" yWindow="768" windowWidth="17700" windowHeight="1207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8" i="1"/>
</calcChain>
</file>

<file path=xl/sharedStrings.xml><?xml version="1.0" encoding="utf-8"?>
<sst xmlns="http://schemas.openxmlformats.org/spreadsheetml/2006/main" count="191" uniqueCount="123">
  <si>
    <t>登録日</t>
  </si>
  <si>
    <t>氏名</t>
  </si>
  <si>
    <t>性別</t>
  </si>
  <si>
    <t>競技者登録</t>
  </si>
  <si>
    <t>谷川友太</t>
  </si>
  <si>
    <t>男</t>
  </si>
  <si>
    <t>女</t>
  </si>
  <si>
    <t>佐藤遼平</t>
  </si>
  <si>
    <t>小笠原鈴奈</t>
  </si>
  <si>
    <t>小比賀草太</t>
  </si>
  <si>
    <t>皆川美紀子</t>
  </si>
  <si>
    <t>上島じゅ菜</t>
  </si>
  <si>
    <t>堀田遼</t>
  </si>
  <si>
    <t>尾崎弘和</t>
  </si>
  <si>
    <t>石井柚花</t>
  </si>
  <si>
    <t>入江啓至</t>
  </si>
  <si>
    <t>寺嶋謙一郎</t>
  </si>
  <si>
    <t>戸上直哉</t>
  </si>
  <si>
    <t>伊藤元春</t>
  </si>
  <si>
    <t>森清星也</t>
  </si>
  <si>
    <t>小牧弘季</t>
  </si>
  <si>
    <t>古田島鈴音</t>
  </si>
  <si>
    <t>尾藤碩</t>
  </si>
  <si>
    <t>永山遼真</t>
  </si>
  <si>
    <t>寺垣内航</t>
  </si>
  <si>
    <t>阿部悠</t>
  </si>
  <si>
    <t>山岸夏希</t>
  </si>
  <si>
    <t>衣笠匠斗</t>
  </si>
  <si>
    <t>根本啓介</t>
  </si>
  <si>
    <t>松下睦生</t>
  </si>
  <si>
    <t>松本敬</t>
  </si>
  <si>
    <t>朝間玲羽</t>
  </si>
  <si>
    <t>稲毛日菜子</t>
  </si>
  <si>
    <t>結城克哉</t>
  </si>
  <si>
    <t>近藤花保</t>
  </si>
  <si>
    <t>登録番号</t>
    <rPh sb="0" eb="2">
      <t>トウロク</t>
    </rPh>
    <rPh sb="2" eb="4">
      <t>バンゴウ</t>
    </rPh>
    <phoneticPr fontId="2"/>
  </si>
  <si>
    <t>今井里奈</t>
  </si>
  <si>
    <t>200-23-803</t>
  </si>
  <si>
    <t>191-19-018</t>
  </si>
  <si>
    <t>178-23-106</t>
  </si>
  <si>
    <t>203-33-001</t>
  </si>
  <si>
    <t>105-23-002</t>
  </si>
  <si>
    <t>蟹江凱</t>
  </si>
  <si>
    <t>105-23-008</t>
  </si>
  <si>
    <t>281-11-136</t>
  </si>
  <si>
    <t>104-13-002</t>
  </si>
  <si>
    <t>299-13-823</t>
  </si>
  <si>
    <t>181-08-008</t>
  </si>
  <si>
    <t>本庄祐一</t>
  </si>
  <si>
    <t>199-13-851</t>
  </si>
  <si>
    <t>福田有紗</t>
  </si>
  <si>
    <t>201-13-801</t>
  </si>
  <si>
    <t>105-13-006</t>
  </si>
  <si>
    <t>199-13-816</t>
  </si>
  <si>
    <t>198-08-834</t>
  </si>
  <si>
    <t>200-23-801</t>
  </si>
  <si>
    <t>196-23-819</t>
  </si>
  <si>
    <t>106-14-417</t>
  </si>
  <si>
    <t>296-11-212</t>
  </si>
  <si>
    <t>198-08-803</t>
  </si>
  <si>
    <t>金子隼人</t>
  </si>
  <si>
    <t>101-13-801</t>
  </si>
  <si>
    <t>伊部琴美</t>
  </si>
  <si>
    <t>298-23-812</t>
  </si>
  <si>
    <t>192-26-218</t>
  </si>
  <si>
    <t>103-19-701</t>
  </si>
  <si>
    <t>190-23-209</t>
  </si>
  <si>
    <t>宮本和奏</t>
  </si>
  <si>
    <t>298-12-002</t>
  </si>
  <si>
    <t>299-13-809</t>
  </si>
  <si>
    <t>190-14-701</t>
  </si>
  <si>
    <t>198-13-850</t>
  </si>
  <si>
    <t>202-15-302</t>
  </si>
  <si>
    <t>100-08-825</t>
  </si>
  <si>
    <t>103-13-001</t>
  </si>
  <si>
    <t>292-12-002</t>
  </si>
  <si>
    <t>伊藤樹</t>
  </si>
  <si>
    <t>196-22-802</t>
  </si>
  <si>
    <t>101-23-022</t>
  </si>
  <si>
    <t>100-12-807</t>
  </si>
  <si>
    <t>193-23-123</t>
  </si>
  <si>
    <t>105-13-014</t>
  </si>
  <si>
    <t>205-13-003</t>
  </si>
  <si>
    <t>106-33-701</t>
  </si>
  <si>
    <t>高田朋輝</t>
  </si>
  <si>
    <t>コンウェイ安太武</t>
  </si>
  <si>
    <t>＜対象期間　2021年12月31日まで有効＞</t>
    <rPh sb="19" eb="21">
      <t>ユウコウ</t>
    </rPh>
    <phoneticPr fontId="3"/>
  </si>
  <si>
    <t>2021年度 アドバンスト登録選手</t>
    <rPh sb="4" eb="5">
      <t>ネン</t>
    </rPh>
    <rPh sb="5" eb="6">
      <t>ド</t>
    </rPh>
    <phoneticPr fontId="3"/>
  </si>
  <si>
    <t>松本萌恵</t>
  </si>
  <si>
    <t>200-28-806</t>
  </si>
  <si>
    <t>入江龍成</t>
  </si>
  <si>
    <t>100-13-834</t>
  </si>
  <si>
    <t>小川亮太郎</t>
  </si>
  <si>
    <t>大栗由希</t>
  </si>
  <si>
    <t>前中脩人</t>
  </si>
  <si>
    <t>長瀬麻里子</t>
  </si>
  <si>
    <t>299-13-822</t>
  </si>
  <si>
    <t>鈴木遼賀</t>
    <phoneticPr fontId="2"/>
  </si>
  <si>
    <t>清水俊祐</t>
    <phoneticPr fontId="2"/>
  </si>
  <si>
    <t>猪股紗如</t>
    <phoneticPr fontId="2"/>
  </si>
  <si>
    <t>猪俣祐貴</t>
    <phoneticPr fontId="2"/>
  </si>
  <si>
    <t>新田見俊宣</t>
    <phoneticPr fontId="2"/>
  </si>
  <si>
    <t>菅谷裕志</t>
    <phoneticPr fontId="2"/>
  </si>
  <si>
    <t>藤澤達也</t>
    <phoneticPr fontId="2"/>
  </si>
  <si>
    <t>髙橋裕貴</t>
    <phoneticPr fontId="2"/>
  </si>
  <si>
    <t>鎌倉京平</t>
    <phoneticPr fontId="2"/>
  </si>
  <si>
    <t>羽田拓真</t>
    <phoneticPr fontId="2"/>
  </si>
  <si>
    <t>松尾晴乃</t>
    <phoneticPr fontId="2"/>
  </si>
  <si>
    <t>落合英那</t>
    <phoneticPr fontId="2"/>
  </si>
  <si>
    <t>橘孝祐</t>
    <phoneticPr fontId="2"/>
  </si>
  <si>
    <t>大橋陽樹</t>
    <phoneticPr fontId="2"/>
  </si>
  <si>
    <t>松澤俊行</t>
    <phoneticPr fontId="2"/>
  </si>
  <si>
    <t>二俣真</t>
    <phoneticPr fontId="2"/>
  </si>
  <si>
    <t>平岡丈</t>
    <phoneticPr fontId="2"/>
  </si>
  <si>
    <t>伊地知淳</t>
    <phoneticPr fontId="2"/>
  </si>
  <si>
    <t>新田見 優輝</t>
    <phoneticPr fontId="2"/>
  </si>
  <si>
    <t>中野海斗</t>
    <phoneticPr fontId="2"/>
  </si>
  <si>
    <t>祖父江有祐</t>
    <phoneticPr fontId="2"/>
  </si>
  <si>
    <t>平岩伊武季</t>
    <phoneticPr fontId="2"/>
  </si>
  <si>
    <t>浴本悠貴</t>
    <phoneticPr fontId="2"/>
  </si>
  <si>
    <t>増澤すず</t>
    <phoneticPr fontId="2"/>
  </si>
  <si>
    <t>中村心汰</t>
    <phoneticPr fontId="2"/>
  </si>
  <si>
    <t>6月10日現在</t>
    <rPh sb="1" eb="2">
      <t>ガツ</t>
    </rPh>
    <rPh sb="4" eb="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</si>
</sst>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4"/>
      <color indexed="8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6.5"/>
      <color indexed="8"/>
      <name val="メイリオ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31" fontId="0" fillId="0" borderId="0" xfId="0" applyNumberFormat="1">
      <alignment vertical="center"/>
    </xf>
    <xf numFmtId="0" fontId="1" fillId="0" borderId="0" xfId="0" applyFont="1" applyAlignment="1">
      <alignment horizontal="center" vertical="top"/>
    </xf>
    <xf numFmtId="22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6"/>
  <sheetViews>
    <sheetView tabSelected="1" workbookViewId="0">
      <selection activeCell="I14" sqref="I14"/>
    </sheetView>
  </sheetViews>
  <sheetFormatPr defaultRowHeight="13.2" x14ac:dyDescent="0.2"/>
  <cols>
    <col min="1" max="1" width="9.33203125" customWidth="1"/>
    <col min="2" max="2" width="15.109375" customWidth="1"/>
    <col min="3" max="3" width="16.6640625" customWidth="1"/>
    <col min="4" max="4" width="7" customWidth="1"/>
    <col min="5" max="5" width="14.77734375" customWidth="1"/>
  </cols>
  <sheetData>
    <row r="2" spans="1:5" ht="21.6" x14ac:dyDescent="0.2">
      <c r="A2" s="10" t="s">
        <v>87</v>
      </c>
      <c r="B2" s="10"/>
      <c r="C2" s="10"/>
      <c r="D2" s="10"/>
      <c r="E2" s="10"/>
    </row>
    <row r="3" spans="1:5" ht="8.25" customHeight="1" x14ac:dyDescent="0.2">
      <c r="A3" s="1"/>
      <c r="B3" s="1"/>
      <c r="C3" s="1"/>
      <c r="D3" s="1"/>
      <c r="E3" s="2"/>
    </row>
    <row r="4" spans="1:5" x14ac:dyDescent="0.2">
      <c r="A4" s="3" t="s">
        <v>86</v>
      </c>
      <c r="B4" s="4"/>
      <c r="C4" s="3"/>
      <c r="D4" s="3"/>
      <c r="E4" s="2" t="s">
        <v>122</v>
      </c>
    </row>
    <row r="5" spans="1:5" x14ac:dyDescent="0.2">
      <c r="A5" s="5" t="s">
        <v>35</v>
      </c>
      <c r="B5" s="5" t="s">
        <v>0</v>
      </c>
      <c r="C5" s="5" t="s">
        <v>1</v>
      </c>
      <c r="D5" s="5" t="s">
        <v>2</v>
      </c>
      <c r="E5" s="5" t="s">
        <v>3</v>
      </c>
    </row>
    <row r="6" spans="1:5" x14ac:dyDescent="0.2">
      <c r="A6" s="6">
        <v>1</v>
      </c>
      <c r="B6" s="7">
        <v>44186.853472222225</v>
      </c>
      <c r="C6" s="8" t="s">
        <v>13</v>
      </c>
      <c r="D6" s="6" t="s">
        <v>5</v>
      </c>
      <c r="E6" s="6" t="s">
        <v>38</v>
      </c>
    </row>
    <row r="7" spans="1:5" x14ac:dyDescent="0.2">
      <c r="A7" s="6">
        <v>2</v>
      </c>
      <c r="B7" s="7">
        <v>44186.870833333334</v>
      </c>
      <c r="C7" s="8" t="s">
        <v>4</v>
      </c>
      <c r="D7" s="6" t="s">
        <v>5</v>
      </c>
      <c r="E7" s="6" t="s">
        <v>39</v>
      </c>
    </row>
    <row r="8" spans="1:5" x14ac:dyDescent="0.2">
      <c r="A8" s="6">
        <v>3</v>
      </c>
      <c r="B8" s="7">
        <v>44190.819444444445</v>
      </c>
      <c r="C8" s="8" t="s">
        <v>14</v>
      </c>
      <c r="D8" s="6" t="s">
        <v>6</v>
      </c>
      <c r="E8" s="6" t="s">
        <v>40</v>
      </c>
    </row>
    <row r="9" spans="1:5" x14ac:dyDescent="0.2">
      <c r="A9" s="6">
        <v>4</v>
      </c>
      <c r="B9" s="7">
        <v>44191.75277777778</v>
      </c>
      <c r="C9" s="8" t="s">
        <v>84</v>
      </c>
      <c r="D9" s="6" t="s">
        <v>5</v>
      </c>
      <c r="E9" s="6" t="s">
        <v>41</v>
      </c>
    </row>
    <row r="10" spans="1:5" x14ac:dyDescent="0.2">
      <c r="A10" s="6">
        <v>5</v>
      </c>
      <c r="B10" s="7">
        <v>44191.802777777775</v>
      </c>
      <c r="C10" s="8" t="s">
        <v>42</v>
      </c>
      <c r="D10" s="6" t="s">
        <v>5</v>
      </c>
      <c r="E10" s="6" t="s">
        <v>43</v>
      </c>
    </row>
    <row r="11" spans="1:5" x14ac:dyDescent="0.2">
      <c r="A11" s="6">
        <v>6</v>
      </c>
      <c r="B11" s="7">
        <v>44196.758333333331</v>
      </c>
      <c r="C11" s="8" t="s">
        <v>10</v>
      </c>
      <c r="D11" s="6" t="s">
        <v>6</v>
      </c>
      <c r="E11" s="6" t="s">
        <v>44</v>
      </c>
    </row>
    <row r="12" spans="1:5" x14ac:dyDescent="0.2">
      <c r="A12" s="6">
        <v>7</v>
      </c>
      <c r="B12" s="7">
        <v>44198.590277777781</v>
      </c>
      <c r="C12" s="8" t="s">
        <v>104</v>
      </c>
      <c r="D12" s="6" t="s">
        <v>5</v>
      </c>
      <c r="E12" s="6" t="s">
        <v>45</v>
      </c>
    </row>
    <row r="13" spans="1:5" x14ac:dyDescent="0.2">
      <c r="A13" s="6">
        <v>8</v>
      </c>
      <c r="B13" s="7">
        <v>44199.836111111108</v>
      </c>
      <c r="C13" s="8" t="s">
        <v>11</v>
      </c>
      <c r="D13" s="6" t="s">
        <v>6</v>
      </c>
      <c r="E13" s="6" t="s">
        <v>46</v>
      </c>
    </row>
    <row r="14" spans="1:5" x14ac:dyDescent="0.2">
      <c r="A14" s="6">
        <v>9</v>
      </c>
      <c r="B14" s="7">
        <v>44202.523611111108</v>
      </c>
      <c r="C14" s="8" t="s">
        <v>24</v>
      </c>
      <c r="D14" s="6" t="s">
        <v>5</v>
      </c>
      <c r="E14" s="6" t="s">
        <v>47</v>
      </c>
    </row>
    <row r="15" spans="1:5" x14ac:dyDescent="0.2">
      <c r="A15" s="6">
        <v>10</v>
      </c>
      <c r="B15" s="7">
        <v>44202.880555555559</v>
      </c>
      <c r="C15" s="8" t="s">
        <v>48</v>
      </c>
      <c r="D15" s="6" t="s">
        <v>5</v>
      </c>
      <c r="E15" s="6" t="s">
        <v>49</v>
      </c>
    </row>
    <row r="16" spans="1:5" x14ac:dyDescent="0.2">
      <c r="A16" s="6">
        <v>11</v>
      </c>
      <c r="B16" s="7">
        <v>44205.604166666664</v>
      </c>
      <c r="C16" s="8" t="s">
        <v>50</v>
      </c>
      <c r="D16" s="6" t="s">
        <v>6</v>
      </c>
      <c r="E16" s="6" t="s">
        <v>51</v>
      </c>
    </row>
    <row r="17" spans="1:5" x14ac:dyDescent="0.2">
      <c r="A17" s="6">
        <v>12</v>
      </c>
      <c r="B17" s="7">
        <v>44206.379166666666</v>
      </c>
      <c r="C17" s="8" t="s">
        <v>22</v>
      </c>
      <c r="D17" s="6" t="s">
        <v>5</v>
      </c>
      <c r="E17" s="6" t="s">
        <v>52</v>
      </c>
    </row>
    <row r="18" spans="1:5" x14ac:dyDescent="0.2">
      <c r="A18" s="6">
        <v>13</v>
      </c>
      <c r="B18" s="7">
        <v>44208.902777777781</v>
      </c>
      <c r="C18" s="8" t="s">
        <v>18</v>
      </c>
      <c r="D18" s="6" t="s">
        <v>5</v>
      </c>
      <c r="E18" s="6" t="s">
        <v>53</v>
      </c>
    </row>
    <row r="19" spans="1:5" x14ac:dyDescent="0.2">
      <c r="A19" s="6">
        <v>14</v>
      </c>
      <c r="B19" s="7">
        <v>44209.35833333333</v>
      </c>
      <c r="C19" s="8" t="s">
        <v>28</v>
      </c>
      <c r="D19" s="6" t="s">
        <v>5</v>
      </c>
      <c r="E19" s="6" t="s">
        <v>54</v>
      </c>
    </row>
    <row r="20" spans="1:5" x14ac:dyDescent="0.2">
      <c r="A20" s="6">
        <v>15</v>
      </c>
      <c r="B20" s="7">
        <v>44209.393750000003</v>
      </c>
      <c r="C20" s="8" t="s">
        <v>34</v>
      </c>
      <c r="D20" s="6" t="s">
        <v>6</v>
      </c>
      <c r="E20" s="6" t="s">
        <v>55</v>
      </c>
    </row>
    <row r="21" spans="1:5" x14ac:dyDescent="0.2">
      <c r="A21" s="6">
        <v>16</v>
      </c>
      <c r="B21" s="7">
        <v>44209.436111111114</v>
      </c>
      <c r="C21" s="8" t="s">
        <v>7</v>
      </c>
      <c r="D21" s="6" t="s">
        <v>5</v>
      </c>
      <c r="E21" s="6" t="s">
        <v>56</v>
      </c>
    </row>
    <row r="22" spans="1:5" x14ac:dyDescent="0.2">
      <c r="A22" s="6">
        <v>17</v>
      </c>
      <c r="B22" s="7">
        <v>44209.456944444442</v>
      </c>
      <c r="C22" s="8" t="s">
        <v>15</v>
      </c>
      <c r="D22" s="6" t="s">
        <v>5</v>
      </c>
      <c r="E22" s="6" t="s">
        <v>57</v>
      </c>
    </row>
    <row r="23" spans="1:5" x14ac:dyDescent="0.2">
      <c r="A23" s="6">
        <v>18</v>
      </c>
      <c r="B23" s="7">
        <v>44209.55</v>
      </c>
      <c r="C23" s="8" t="s">
        <v>26</v>
      </c>
      <c r="D23" s="6" t="s">
        <v>6</v>
      </c>
      <c r="E23" s="6" t="s">
        <v>58</v>
      </c>
    </row>
    <row r="24" spans="1:5" x14ac:dyDescent="0.2">
      <c r="A24" s="6">
        <v>19</v>
      </c>
      <c r="B24" s="7">
        <v>44210.9375</v>
      </c>
      <c r="C24" s="8" t="s">
        <v>36</v>
      </c>
      <c r="D24" s="6" t="s">
        <v>6</v>
      </c>
      <c r="E24" s="6" t="s">
        <v>37</v>
      </c>
    </row>
    <row r="25" spans="1:5" x14ac:dyDescent="0.2">
      <c r="A25" s="6">
        <v>20</v>
      </c>
      <c r="B25" s="7">
        <v>44211.050694444442</v>
      </c>
      <c r="C25" s="8" t="s">
        <v>20</v>
      </c>
      <c r="D25" s="6" t="s">
        <v>5</v>
      </c>
      <c r="E25" s="6" t="s">
        <v>59</v>
      </c>
    </row>
    <row r="26" spans="1:5" x14ac:dyDescent="0.2">
      <c r="A26" s="6">
        <v>21</v>
      </c>
      <c r="B26" s="7">
        <v>44211.464583333334</v>
      </c>
      <c r="C26" s="8" t="s">
        <v>60</v>
      </c>
      <c r="D26" s="6" t="s">
        <v>5</v>
      </c>
      <c r="E26" s="6" t="s">
        <v>61</v>
      </c>
    </row>
    <row r="27" spans="1:5" x14ac:dyDescent="0.2">
      <c r="A27" s="6">
        <v>22</v>
      </c>
      <c r="B27" s="7">
        <v>44211.520138888889</v>
      </c>
      <c r="C27" s="8" t="s">
        <v>62</v>
      </c>
      <c r="D27" s="6" t="s">
        <v>6</v>
      </c>
      <c r="E27" s="6" t="s">
        <v>63</v>
      </c>
    </row>
    <row r="28" spans="1:5" x14ac:dyDescent="0.2">
      <c r="A28" s="6">
        <v>23</v>
      </c>
      <c r="B28" s="7">
        <v>44212.39166666667</v>
      </c>
      <c r="C28" s="8" t="s">
        <v>29</v>
      </c>
      <c r="D28" s="6" t="s">
        <v>5</v>
      </c>
      <c r="E28" s="6" t="s">
        <v>64</v>
      </c>
    </row>
    <row r="29" spans="1:5" x14ac:dyDescent="0.2">
      <c r="A29" s="6">
        <v>24</v>
      </c>
      <c r="B29" s="7">
        <v>44212.913888888892</v>
      </c>
      <c r="C29" s="8" t="s">
        <v>85</v>
      </c>
      <c r="D29" s="6" t="s">
        <v>5</v>
      </c>
      <c r="E29" s="6" t="s">
        <v>65</v>
      </c>
    </row>
    <row r="30" spans="1:5" x14ac:dyDescent="0.2">
      <c r="A30" s="6">
        <v>25</v>
      </c>
      <c r="B30" s="7">
        <v>44213.434027777781</v>
      </c>
      <c r="C30" s="8" t="s">
        <v>12</v>
      </c>
      <c r="D30" s="6" t="s">
        <v>5</v>
      </c>
      <c r="E30" s="6" t="s">
        <v>66</v>
      </c>
    </row>
    <row r="31" spans="1:5" x14ac:dyDescent="0.2">
      <c r="A31" s="6">
        <v>26</v>
      </c>
      <c r="B31" s="7">
        <v>44213.688888888886</v>
      </c>
      <c r="C31" s="8" t="s">
        <v>67</v>
      </c>
      <c r="D31" s="6" t="s">
        <v>6</v>
      </c>
      <c r="E31" s="6" t="s">
        <v>68</v>
      </c>
    </row>
    <row r="32" spans="1:5" x14ac:dyDescent="0.2">
      <c r="A32" s="6">
        <v>27</v>
      </c>
      <c r="B32" s="7">
        <v>44213.784722222219</v>
      </c>
      <c r="C32" s="8" t="s">
        <v>25</v>
      </c>
      <c r="D32" s="6" t="s">
        <v>6</v>
      </c>
      <c r="E32" s="6" t="s">
        <v>69</v>
      </c>
    </row>
    <row r="33" spans="1:5" x14ac:dyDescent="0.2">
      <c r="A33" s="6">
        <v>28</v>
      </c>
      <c r="B33" s="7">
        <v>44213.806944444441</v>
      </c>
      <c r="C33" s="8" t="s">
        <v>33</v>
      </c>
      <c r="D33" s="6" t="s">
        <v>5</v>
      </c>
      <c r="E33" s="6" t="s">
        <v>70</v>
      </c>
    </row>
    <row r="34" spans="1:5" x14ac:dyDescent="0.2">
      <c r="A34" s="6">
        <v>29</v>
      </c>
      <c r="B34" s="7">
        <v>44213.813888888886</v>
      </c>
      <c r="C34" s="8" t="s">
        <v>31</v>
      </c>
      <c r="D34" s="6" t="s">
        <v>5</v>
      </c>
      <c r="E34" s="6" t="s">
        <v>71</v>
      </c>
    </row>
    <row r="35" spans="1:5" x14ac:dyDescent="0.2">
      <c r="A35" s="6">
        <v>30</v>
      </c>
      <c r="B35" s="7">
        <v>44213.933333333334</v>
      </c>
      <c r="C35" s="8" t="s">
        <v>21</v>
      </c>
      <c r="D35" s="6" t="s">
        <v>6</v>
      </c>
      <c r="E35" s="6" t="s">
        <v>72</v>
      </c>
    </row>
    <row r="36" spans="1:5" x14ac:dyDescent="0.2">
      <c r="A36" s="6">
        <v>31</v>
      </c>
      <c r="B36" s="7">
        <v>44214.552777777775</v>
      </c>
      <c r="C36" s="8" t="s">
        <v>23</v>
      </c>
      <c r="D36" s="6" t="s">
        <v>5</v>
      </c>
      <c r="E36" s="6" t="s">
        <v>73</v>
      </c>
    </row>
    <row r="37" spans="1:5" x14ac:dyDescent="0.2">
      <c r="A37" s="6">
        <v>32</v>
      </c>
      <c r="B37" s="7">
        <v>44214.897916666669</v>
      </c>
      <c r="C37" s="8" t="s">
        <v>16</v>
      </c>
      <c r="D37" s="6" t="s">
        <v>5</v>
      </c>
      <c r="E37" s="6" t="s">
        <v>74</v>
      </c>
    </row>
    <row r="38" spans="1:5" x14ac:dyDescent="0.2">
      <c r="A38" s="6">
        <v>33</v>
      </c>
      <c r="B38" s="7">
        <v>44215.805555555555</v>
      </c>
      <c r="C38" s="8" t="s">
        <v>32</v>
      </c>
      <c r="D38" s="6" t="s">
        <v>6</v>
      </c>
      <c r="E38" s="6" t="s">
        <v>75</v>
      </c>
    </row>
    <row r="39" spans="1:5" x14ac:dyDescent="0.2">
      <c r="A39" s="6">
        <v>34</v>
      </c>
      <c r="B39" s="7">
        <v>44215.95416666667</v>
      </c>
      <c r="C39" s="8" t="s">
        <v>76</v>
      </c>
      <c r="D39" s="6" t="s">
        <v>5</v>
      </c>
      <c r="E39" s="6" t="s">
        <v>77</v>
      </c>
    </row>
    <row r="40" spans="1:5" x14ac:dyDescent="0.2">
      <c r="A40" s="6">
        <v>35</v>
      </c>
      <c r="B40" s="7">
        <v>44219.828472222223</v>
      </c>
      <c r="C40" s="8" t="s">
        <v>19</v>
      </c>
      <c r="D40" s="6" t="s">
        <v>5</v>
      </c>
      <c r="E40" s="6" t="s">
        <v>78</v>
      </c>
    </row>
    <row r="41" spans="1:5" x14ac:dyDescent="0.2">
      <c r="A41" s="6">
        <v>36</v>
      </c>
      <c r="B41" s="7">
        <v>44220.742361111108</v>
      </c>
      <c r="C41" s="8" t="s">
        <v>27</v>
      </c>
      <c r="D41" s="6" t="s">
        <v>5</v>
      </c>
      <c r="E41" s="6" t="s">
        <v>79</v>
      </c>
    </row>
    <row r="42" spans="1:5" x14ac:dyDescent="0.2">
      <c r="A42" s="6">
        <v>37</v>
      </c>
      <c r="B42" s="7">
        <v>44234.802083333336</v>
      </c>
      <c r="C42" s="8" t="s">
        <v>17</v>
      </c>
      <c r="D42" s="6" t="s">
        <v>5</v>
      </c>
      <c r="E42" s="6" t="s">
        <v>80</v>
      </c>
    </row>
    <row r="43" spans="1:5" x14ac:dyDescent="0.2">
      <c r="A43" s="6">
        <v>38</v>
      </c>
      <c r="B43" s="7">
        <v>44234.990972222222</v>
      </c>
      <c r="C43" s="8" t="s">
        <v>30</v>
      </c>
      <c r="D43" s="6" t="s">
        <v>5</v>
      </c>
      <c r="E43" s="6" t="s">
        <v>81</v>
      </c>
    </row>
    <row r="44" spans="1:5" x14ac:dyDescent="0.2">
      <c r="A44" s="6">
        <v>39</v>
      </c>
      <c r="B44" s="7">
        <v>44235.569444444445</v>
      </c>
      <c r="C44" s="8" t="s">
        <v>8</v>
      </c>
      <c r="D44" s="6" t="s">
        <v>6</v>
      </c>
      <c r="E44" s="6" t="s">
        <v>82</v>
      </c>
    </row>
    <row r="45" spans="1:5" x14ac:dyDescent="0.2">
      <c r="A45" s="6">
        <v>40</v>
      </c>
      <c r="B45" s="7">
        <v>44239.925000000003</v>
      </c>
      <c r="C45" s="8" t="s">
        <v>9</v>
      </c>
      <c r="D45" s="6" t="s">
        <v>5</v>
      </c>
      <c r="E45" s="6" t="s">
        <v>83</v>
      </c>
    </row>
    <row r="46" spans="1:5" x14ac:dyDescent="0.2">
      <c r="A46" s="6">
        <v>41</v>
      </c>
      <c r="B46" s="7">
        <v>44253.604861111111</v>
      </c>
      <c r="C46" s="8" t="s">
        <v>88</v>
      </c>
      <c r="D46" s="6" t="s">
        <v>6</v>
      </c>
      <c r="E46" s="6" t="s">
        <v>89</v>
      </c>
    </row>
    <row r="47" spans="1:5" x14ac:dyDescent="0.2">
      <c r="A47" s="6">
        <v>42</v>
      </c>
      <c r="B47" s="7">
        <v>44255.384027777778</v>
      </c>
      <c r="C47" s="8" t="s">
        <v>90</v>
      </c>
      <c r="D47" s="6" t="s">
        <v>5</v>
      </c>
      <c r="E47" s="6" t="s">
        <v>91</v>
      </c>
    </row>
    <row r="48" spans="1:5" x14ac:dyDescent="0.2">
      <c r="A48" s="6">
        <v>43</v>
      </c>
      <c r="B48" s="7">
        <v>44255.685590277775</v>
      </c>
      <c r="C48" s="8" t="s">
        <v>92</v>
      </c>
      <c r="D48" s="6" t="s">
        <v>5</v>
      </c>
      <c r="E48" s="6" t="str">
        <f>"101-13-806"</f>
        <v>101-13-806</v>
      </c>
    </row>
    <row r="49" spans="1:7" x14ac:dyDescent="0.2">
      <c r="A49" s="6">
        <v>44</v>
      </c>
      <c r="B49" s="7">
        <v>44254.388194444444</v>
      </c>
      <c r="C49" s="8" t="s">
        <v>95</v>
      </c>
      <c r="D49" s="6" t="s">
        <v>6</v>
      </c>
      <c r="E49" s="6" t="s">
        <v>96</v>
      </c>
    </row>
    <row r="50" spans="1:7" x14ac:dyDescent="0.2">
      <c r="A50" s="6">
        <v>45</v>
      </c>
      <c r="B50" s="7">
        <v>44259.82172453704</v>
      </c>
      <c r="C50" s="8" t="s">
        <v>93</v>
      </c>
      <c r="D50" s="6" t="s">
        <v>6</v>
      </c>
      <c r="E50" s="6" t="str">
        <f>"298-08-808"</f>
        <v>298-08-808</v>
      </c>
    </row>
    <row r="51" spans="1:7" x14ac:dyDescent="0.2">
      <c r="A51" s="6">
        <v>46</v>
      </c>
      <c r="B51" s="7">
        <v>44264.881655092591</v>
      </c>
      <c r="C51" s="8" t="s">
        <v>98</v>
      </c>
      <c r="D51" s="6" t="s">
        <v>5</v>
      </c>
      <c r="E51" s="6" t="str">
        <f>"197-14-804"</f>
        <v>197-14-804</v>
      </c>
    </row>
    <row r="52" spans="1:7" x14ac:dyDescent="0.2">
      <c r="A52" s="6">
        <v>47</v>
      </c>
      <c r="B52" s="7">
        <v>44265.769849537035</v>
      </c>
      <c r="C52" s="8" t="s">
        <v>94</v>
      </c>
      <c r="D52" s="6" t="s">
        <v>5</v>
      </c>
      <c r="E52" s="6" t="str">
        <f>"194-13-816"</f>
        <v>194-13-816</v>
      </c>
    </row>
    <row r="53" spans="1:7" x14ac:dyDescent="0.2">
      <c r="A53" s="6">
        <v>48</v>
      </c>
      <c r="B53" s="7">
        <v>44266.564317129632</v>
      </c>
      <c r="C53" s="8" t="s">
        <v>97</v>
      </c>
      <c r="D53" s="6" t="s">
        <v>5</v>
      </c>
      <c r="E53" s="6" t="str">
        <f>"100-03-804"</f>
        <v>100-03-804</v>
      </c>
      <c r="G53" s="9"/>
    </row>
    <row r="54" spans="1:7" x14ac:dyDescent="0.2">
      <c r="A54" s="6">
        <v>49</v>
      </c>
      <c r="B54" s="7">
        <v>44268.959247685183</v>
      </c>
      <c r="C54" s="8" t="s">
        <v>99</v>
      </c>
      <c r="D54" s="6" t="s">
        <v>6</v>
      </c>
      <c r="E54" s="6" t="str">
        <f>"299-12-802"</f>
        <v>299-12-802</v>
      </c>
      <c r="G54" s="9"/>
    </row>
    <row r="55" spans="1:7" x14ac:dyDescent="0.2">
      <c r="A55" s="6">
        <v>50</v>
      </c>
      <c r="B55" s="7">
        <v>44269.060659722221</v>
      </c>
      <c r="C55" s="8" t="s">
        <v>100</v>
      </c>
      <c r="D55" s="6" t="s">
        <v>5</v>
      </c>
      <c r="E55" s="6" t="str">
        <f>"194-11-004"</f>
        <v>194-11-004</v>
      </c>
      <c r="G55" s="9"/>
    </row>
    <row r="56" spans="1:7" x14ac:dyDescent="0.2">
      <c r="A56" s="6">
        <v>51</v>
      </c>
      <c r="B56" s="7">
        <v>44269.667129629626</v>
      </c>
      <c r="C56" s="8" t="s">
        <v>101</v>
      </c>
      <c r="D56" s="6" t="s">
        <v>5</v>
      </c>
      <c r="E56" s="6" t="str">
        <f>"166-13-333"</f>
        <v>166-13-333</v>
      </c>
      <c r="G56" s="9"/>
    </row>
    <row r="57" spans="1:7" x14ac:dyDescent="0.2">
      <c r="A57" s="6">
        <v>52</v>
      </c>
      <c r="B57" s="7">
        <v>44269.868425925924</v>
      </c>
      <c r="C57" s="8" t="s">
        <v>102</v>
      </c>
      <c r="D57" s="6" t="s">
        <v>5</v>
      </c>
      <c r="E57" s="6" t="str">
        <f>"189-23-103"</f>
        <v>189-23-103</v>
      </c>
      <c r="G57" s="9"/>
    </row>
    <row r="58" spans="1:7" x14ac:dyDescent="0.2">
      <c r="A58" s="6">
        <v>53</v>
      </c>
      <c r="B58" s="7">
        <v>44269.995486111111</v>
      </c>
      <c r="C58" s="8" t="s">
        <v>103</v>
      </c>
      <c r="D58" s="6" t="s">
        <v>5</v>
      </c>
      <c r="E58" s="6" t="str">
        <f>"100-13-803"</f>
        <v>100-13-803</v>
      </c>
      <c r="G58" s="9"/>
    </row>
    <row r="59" spans="1:7" x14ac:dyDescent="0.2">
      <c r="A59" s="6">
        <v>54</v>
      </c>
      <c r="B59" s="7">
        <v>44270.446192129632</v>
      </c>
      <c r="C59" s="8" t="s">
        <v>105</v>
      </c>
      <c r="D59" s="6" t="s">
        <v>5</v>
      </c>
      <c r="E59" s="6" t="str">
        <f>"101-08-802"</f>
        <v>101-08-802</v>
      </c>
      <c r="G59" s="9"/>
    </row>
    <row r="60" spans="1:7" x14ac:dyDescent="0.2">
      <c r="A60" s="6">
        <v>55</v>
      </c>
      <c r="B60" s="7">
        <v>44270.886180555557</v>
      </c>
      <c r="C60" s="8" t="s">
        <v>106</v>
      </c>
      <c r="D60" s="6" t="s">
        <v>5</v>
      </c>
      <c r="E60" s="6" t="str">
        <f>"100-23-801"</f>
        <v>100-23-801</v>
      </c>
      <c r="G60" s="9"/>
    </row>
    <row r="61" spans="1:7" x14ac:dyDescent="0.2">
      <c r="A61" s="6">
        <v>56</v>
      </c>
      <c r="B61" s="7">
        <v>44272.617824074077</v>
      </c>
      <c r="C61" s="8" t="s">
        <v>107</v>
      </c>
      <c r="D61" s="6" t="s">
        <v>6</v>
      </c>
      <c r="E61" s="6" t="str">
        <f>"201-28-701"</f>
        <v>201-28-701</v>
      </c>
      <c r="G61" s="9"/>
    </row>
    <row r="62" spans="1:7" x14ac:dyDescent="0.2">
      <c r="A62" s="6">
        <v>57</v>
      </c>
      <c r="B62" s="7">
        <v>44276.64398148148</v>
      </c>
      <c r="C62" s="8" t="s">
        <v>108</v>
      </c>
      <c r="D62" s="6" t="s">
        <v>6</v>
      </c>
      <c r="E62" s="6" t="str">
        <f>"202-23-001"</f>
        <v>202-23-001</v>
      </c>
      <c r="G62" s="9"/>
    </row>
    <row r="63" spans="1:7" x14ac:dyDescent="0.2">
      <c r="A63" s="6">
        <v>58</v>
      </c>
      <c r="B63" s="7">
        <v>44276.803935185184</v>
      </c>
      <c r="C63" s="8" t="s">
        <v>109</v>
      </c>
      <c r="D63" s="6" t="s">
        <v>5</v>
      </c>
      <c r="E63" s="6" t="str">
        <f>"194-13-001"</f>
        <v>194-13-001</v>
      </c>
      <c r="G63" s="9"/>
    </row>
    <row r="64" spans="1:7" x14ac:dyDescent="0.2">
      <c r="A64" s="6">
        <v>59</v>
      </c>
      <c r="B64" s="7">
        <v>44277.509479166663</v>
      </c>
      <c r="C64" s="8" t="s">
        <v>110</v>
      </c>
      <c r="D64" s="6" t="s">
        <v>5</v>
      </c>
      <c r="E64" s="6" t="str">
        <f>"196-22-859"</f>
        <v>196-22-859</v>
      </c>
      <c r="G64" s="9"/>
    </row>
    <row r="65" spans="1:7" x14ac:dyDescent="0.2">
      <c r="A65" s="6">
        <v>60</v>
      </c>
      <c r="B65" s="7">
        <v>44277.658958333333</v>
      </c>
      <c r="C65" s="8" t="s">
        <v>111</v>
      </c>
      <c r="D65" s="6" t="s">
        <v>5</v>
      </c>
      <c r="E65" s="6" t="str">
        <f>"172-22-506"</f>
        <v>172-22-506</v>
      </c>
      <c r="G65" s="9"/>
    </row>
    <row r="66" spans="1:7" x14ac:dyDescent="0.2">
      <c r="A66" s="6">
        <v>61</v>
      </c>
      <c r="B66" s="7">
        <v>44277.762025462966</v>
      </c>
      <c r="C66" s="8" t="s">
        <v>112</v>
      </c>
      <c r="D66" s="6" t="s">
        <v>5</v>
      </c>
      <c r="E66" s="6" t="str">
        <f>"100-26-810"</f>
        <v>100-26-810</v>
      </c>
      <c r="G66" s="9"/>
    </row>
    <row r="67" spans="1:7" x14ac:dyDescent="0.2">
      <c r="A67" s="6">
        <v>62</v>
      </c>
      <c r="B67" s="7">
        <v>44277.920578703706</v>
      </c>
      <c r="C67" s="8" t="s">
        <v>119</v>
      </c>
      <c r="D67" s="6" t="s">
        <v>5</v>
      </c>
      <c r="E67" s="6" t="str">
        <f>"100-28-802"</f>
        <v>100-28-802</v>
      </c>
      <c r="G67" s="9"/>
    </row>
    <row r="68" spans="1:7" x14ac:dyDescent="0.2">
      <c r="A68" s="6">
        <v>63</v>
      </c>
      <c r="B68" s="7">
        <v>44278.412835648145</v>
      </c>
      <c r="C68" s="8" t="s">
        <v>113</v>
      </c>
      <c r="D68" s="6" t="s">
        <v>5</v>
      </c>
      <c r="E68" s="6" t="str">
        <f>"100-26-808"</f>
        <v>100-26-808</v>
      </c>
      <c r="G68" s="9"/>
    </row>
    <row r="69" spans="1:7" x14ac:dyDescent="0.2">
      <c r="A69" s="6">
        <v>64</v>
      </c>
      <c r="B69" s="7">
        <v>44279.317175925928</v>
      </c>
      <c r="C69" s="8" t="s">
        <v>114</v>
      </c>
      <c r="D69" s="6" t="s">
        <v>5</v>
      </c>
      <c r="E69" s="6" t="str">
        <f>"199-12-802"</f>
        <v>199-12-802</v>
      </c>
      <c r="G69" s="9"/>
    </row>
    <row r="70" spans="1:7" x14ac:dyDescent="0.2">
      <c r="A70" s="6">
        <v>65</v>
      </c>
      <c r="B70" s="7">
        <v>44279.514224537037</v>
      </c>
      <c r="C70" s="8" t="s">
        <v>115</v>
      </c>
      <c r="D70" s="6" t="s">
        <v>5</v>
      </c>
      <c r="E70" s="6" t="str">
        <f>"196-13-834"</f>
        <v>196-13-834</v>
      </c>
      <c r="G70" s="9"/>
    </row>
    <row r="71" spans="1:7" x14ac:dyDescent="0.2">
      <c r="A71" s="6">
        <v>66</v>
      </c>
      <c r="B71" s="7">
        <v>44279.727233796293</v>
      </c>
      <c r="C71" s="8" t="s">
        <v>116</v>
      </c>
      <c r="D71" s="6" t="s">
        <v>5</v>
      </c>
      <c r="E71" s="6" t="str">
        <f>"100-28-801"</f>
        <v>100-28-801</v>
      </c>
      <c r="G71" s="9"/>
    </row>
    <row r="72" spans="1:7" x14ac:dyDescent="0.2">
      <c r="A72" s="6">
        <v>67</v>
      </c>
      <c r="B72" s="7">
        <v>44279.780127314814</v>
      </c>
      <c r="C72" s="8" t="s">
        <v>117</v>
      </c>
      <c r="D72" s="6" t="s">
        <v>5</v>
      </c>
      <c r="E72" s="6" t="str">
        <f>"100-08-804"</f>
        <v>100-08-804</v>
      </c>
      <c r="G72" s="9"/>
    </row>
    <row r="73" spans="1:7" x14ac:dyDescent="0.2">
      <c r="A73" s="6">
        <v>68</v>
      </c>
      <c r="B73" s="7">
        <v>44279.953530092593</v>
      </c>
      <c r="C73" s="8" t="s">
        <v>118</v>
      </c>
      <c r="D73" s="6" t="s">
        <v>5</v>
      </c>
      <c r="E73" s="6" t="str">
        <f>"100-08-808"</f>
        <v>100-08-808</v>
      </c>
      <c r="G73" s="9"/>
    </row>
    <row r="74" spans="1:7" x14ac:dyDescent="0.2">
      <c r="A74" s="6">
        <v>69</v>
      </c>
      <c r="B74" s="7">
        <v>44298.912905092591</v>
      </c>
      <c r="C74" s="8" t="s">
        <v>120</v>
      </c>
      <c r="D74" s="6" t="s">
        <v>6</v>
      </c>
      <c r="E74" s="6" t="str">
        <f>"297-27-701"</f>
        <v>297-27-701</v>
      </c>
      <c r="G74" s="9"/>
    </row>
    <row r="75" spans="1:7" x14ac:dyDescent="0.2">
      <c r="A75" s="6">
        <v>70</v>
      </c>
      <c r="B75" s="7">
        <v>44348.985578703701</v>
      </c>
      <c r="C75" s="8" t="s">
        <v>121</v>
      </c>
      <c r="D75" s="6" t="s">
        <v>5</v>
      </c>
      <c r="E75" s="6" t="str">
        <f>"104-11-005"</f>
        <v>104-11-005</v>
      </c>
      <c r="G75" s="9"/>
    </row>
    <row r="76" spans="1:7" x14ac:dyDescent="0.2">
      <c r="A76" s="11"/>
      <c r="F76" s="9"/>
    </row>
  </sheetData>
  <mergeCells count="1">
    <mergeCell ref="A2:E2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</dc:creator>
  <cp:lastModifiedBy>user</cp:lastModifiedBy>
  <dcterms:created xsi:type="dcterms:W3CDTF">2020-02-07T04:57:27Z</dcterms:created>
  <dcterms:modified xsi:type="dcterms:W3CDTF">2021-06-10T23:41:01Z</dcterms:modified>
</cp:coreProperties>
</file>